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3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<sst xmlns="http://schemas.openxmlformats.org/spreadsheetml/2006/main" count="276" uniqueCount="94">
  <si>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</si>
  <si>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</si>
  <si>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</si>
  <si>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</si>
  <si>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</si>
  <si>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</si>
  <si>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</si>
  <si>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</si>
  <si>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</si>
  <si>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</si>
  <si>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</si>
  <si>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</si>
  <si>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</si>
  <si>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</si>
  <si>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</si>
  <si>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</si>
  <si>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</si>
  <si>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</si>
  <si>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</si>
  <si>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</si>
  <si>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</si>
  <si>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</si>
  <si>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</si>
  <si>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</si>
  <si>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</si>
  <si>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</si>
  <si>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</si>
  <si>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</si>
  <si>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</si>
  <si>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</si>
  <si>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</si>
  <si>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</si>
  <si>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</si>
  <si>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</si>
  <si>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</si>
  <si>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</si>
  <si>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</si>
  <si>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</si>
  <si>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</si>
  <si>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№6</t>
  </si>
  <si>
    <t>МКОУ СШ №5</t>
  </si>
  <si>
    <t>сладкое</t>
  </si>
  <si>
    <t>ТТК№3</t>
  </si>
  <si>
    <t>Плов из птицы ТТК№492</t>
  </si>
  <si>
    <t>ТТК№492</t>
  </si>
  <si>
    <t>Капуста квашеная ТТК№3</t>
  </si>
  <si>
    <t>Чай с сахаром ТК№376</t>
  </si>
  <si>
    <t>ТК№376</t>
  </si>
  <si>
    <t>Хлеб пшеничный ТТК№6</t>
  </si>
  <si>
    <t>ТТК№6</t>
  </si>
  <si>
    <t>Бутерброд с маслом и сыром ТК№3</t>
  </si>
  <si>
    <t>ТК№3</t>
  </si>
  <si>
    <t>Чай с сахаром каркаде ТК№376а</t>
  </si>
  <si>
    <t>ТК№376а</t>
  </si>
  <si>
    <t>Тефтели с рисом с соусом томатным (говядина) №307/363</t>
  </si>
  <si>
    <t>307/363</t>
  </si>
  <si>
    <t>Макаронные изделия отварные ТК №203</t>
  </si>
  <si>
    <t>ТК №203</t>
  </si>
  <si>
    <t>Чай с сахаром и лимоном ТК№ 377</t>
  </si>
  <si>
    <t>ТК №377</t>
  </si>
  <si>
    <t>Хлеб пеклеванный ТТК№68</t>
  </si>
  <si>
    <t>ТТК №68</t>
  </si>
  <si>
    <t>Каша молочная овсяная вязкая ТТК№302</t>
  </si>
  <si>
    <t>ТТК№302</t>
  </si>
  <si>
    <t>Фрукты свежие (яблоко) ТК№338</t>
  </si>
  <si>
    <t>Чай с сахаром ТК№ 376</t>
  </si>
  <si>
    <t>Каша гречневая вязкая (гарнир) ТТК№303</t>
  </si>
  <si>
    <t>ТТК№303</t>
  </si>
  <si>
    <t>Хлеб пеклеванный ТТК№ 68</t>
  </si>
  <si>
    <t>ТТК№175</t>
  </si>
  <si>
    <t>Бутерброд с повидлом ТК №2</t>
  </si>
  <si>
    <t>ТК№2</t>
  </si>
  <si>
    <t>Котлета рубленная из птицы с соусом томатным ТК№ 294/363</t>
  </si>
  <si>
    <t>ТК№294/363</t>
  </si>
  <si>
    <t>Рис отварной ТТК№304</t>
  </si>
  <si>
    <t>ТТК№304</t>
  </si>
  <si>
    <t>Каша гречневая молочная вязкая с маслом ТТК№515</t>
  </si>
  <si>
    <t>ТТК №515</t>
  </si>
  <si>
    <t>ТК№338</t>
  </si>
  <si>
    <t>Чай с сахаром и лимоном ТК№377</t>
  </si>
  <si>
    <t>ТК№377</t>
  </si>
  <si>
    <t>Рагу из птицы ТТК№71</t>
  </si>
  <si>
    <t>ТТК№71</t>
  </si>
  <si>
    <t>Огурец соленый ТК№70</t>
  </si>
  <si>
    <t>ТК№70</t>
  </si>
  <si>
    <t>Макаронные изделия отварные ТК№203</t>
  </si>
  <si>
    <t>ТК№203</t>
  </si>
  <si>
    <t>директор</t>
  </si>
  <si>
    <t>Каша вязкая молочная из  риса и пшена ТТК№175</t>
  </si>
  <si>
    <t>Лапшевник с творогом с соусом молочным №168</t>
  </si>
  <si>
    <t>Котлета рубленая из птицы с соусом томатным  №294/363</t>
  </si>
  <si>
    <t>294/363</t>
  </si>
  <si>
    <t>Оноприенко</t>
  </si>
  <si>
    <t>Котлеты рыбные в томатном соусе ТТК№106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</si>
</sst>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0" activePane="bottomRight" state="frozen"/>
      <selection pane="topRight" activeCell="E1" sqref="E1"/>
      <selection pane="bottomLeft" activeCell="A6" sqref="A6"/>
      <selection pane="bottomRight" activeCell="L180" sqref="L1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40</v>
      </c>
      <c r="D1" s="58"/>
      <c r="E1" s="58"/>
      <c r="F1" s="12" t="s">
        <v>16</v>
      </c>
      <c r="G1" s="2" t="s">
        <v>17</v>
      </c>
      <c r="H1" s="59" t="s">
        <v>87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92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12</v>
      </c>
      <c r="H6" s="40">
        <v>19</v>
      </c>
      <c r="I6" s="40">
        <v>27.4</v>
      </c>
      <c r="J6" s="40">
        <v>312</v>
      </c>
      <c r="K6" s="41" t="s">
        <v>44</v>
      </c>
      <c r="L6" s="40"/>
    </row>
    <row r="7" spans="1:12" ht="14.4" x14ac:dyDescent="0.3">
      <c r="A7" s="23"/>
      <c r="B7" s="15"/>
      <c r="C7" s="11"/>
      <c r="D7" s="6" t="s">
        <v>26</v>
      </c>
      <c r="E7" s="42" t="s">
        <v>45</v>
      </c>
      <c r="F7" s="43">
        <v>100</v>
      </c>
      <c r="G7" s="43">
        <v>1</v>
      </c>
      <c r="H7" s="43">
        <v>0.16</v>
      </c>
      <c r="I7" s="43">
        <v>2.9</v>
      </c>
      <c r="J7" s="43">
        <v>22</v>
      </c>
      <c r="K7" s="44" t="s">
        <v>42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 t="s">
        <v>47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48</v>
      </c>
      <c r="F9" s="43">
        <v>50</v>
      </c>
      <c r="G9" s="43">
        <v>3.95</v>
      </c>
      <c r="H9" s="43">
        <v>0.5</v>
      </c>
      <c r="I9" s="43">
        <v>21.15</v>
      </c>
      <c r="J9" s="43">
        <v>118.33</v>
      </c>
      <c r="K9" s="44" t="s">
        <v>49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>
        <v>123.97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17.149999999999999</v>
      </c>
      <c r="H13" s="19">
        <f t="shared" si="0"/>
        <v>19.66</v>
      </c>
      <c r="I13" s="19">
        <f t="shared" si="0"/>
        <v>66.449999999999989</v>
      </c>
      <c r="J13" s="19">
        <f t="shared" si="0"/>
        <v>510.33</v>
      </c>
      <c r="K13" s="25"/>
      <c r="L13" s="19">
        <f t="shared" ref="L13" si="1">SUM(L6:L12)</f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17.149999999999999</v>
      </c>
      <c r="H24" s="32">
        <f t="shared" si="4"/>
        <v>19.66</v>
      </c>
      <c r="I24" s="32">
        <f t="shared" si="4"/>
        <v>66.449999999999989</v>
      </c>
      <c r="J24" s="32">
        <f t="shared" si="4"/>
        <v>510.33</v>
      </c>
      <c r="K24" s="32"/>
      <c r="L24" s="32">
        <f t="shared" ref="L24" si="5">L13+L23</f>
        <v>123.97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250</v>
      </c>
      <c r="G25" s="40">
        <v>16.899999999999999</v>
      </c>
      <c r="H25" s="40">
        <v>15.8</v>
      </c>
      <c r="I25" s="40">
        <v>46.5</v>
      </c>
      <c r="J25" s="40">
        <v>364.2</v>
      </c>
      <c r="K25" s="41"/>
      <c r="L25" s="40"/>
    </row>
    <row r="26" spans="1:12" ht="14.4" x14ac:dyDescent="0.3">
      <c r="A26" s="14"/>
      <c r="B26" s="15"/>
      <c r="C26" s="11"/>
      <c r="D26" s="52" t="s">
        <v>23</v>
      </c>
      <c r="E26" s="42" t="s">
        <v>50</v>
      </c>
      <c r="F26" s="43">
        <v>50</v>
      </c>
      <c r="G26" s="43">
        <v>6.7</v>
      </c>
      <c r="H26" s="43">
        <v>6.3</v>
      </c>
      <c r="I26" s="43">
        <v>17.100000000000001</v>
      </c>
      <c r="J26" s="43">
        <v>149.85</v>
      </c>
      <c r="K26" s="44" t="s">
        <v>51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0.18</v>
      </c>
      <c r="H27" s="43">
        <v>0</v>
      </c>
      <c r="I27" s="43">
        <v>15</v>
      </c>
      <c r="J27" s="43">
        <v>58</v>
      </c>
      <c r="K27" s="44" t="s">
        <v>53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3.95</v>
      </c>
      <c r="H28" s="43">
        <v>0.5</v>
      </c>
      <c r="I28" s="43">
        <v>21.15</v>
      </c>
      <c r="J28" s="43">
        <v>118.33</v>
      </c>
      <c r="K28" s="44" t="s">
        <v>39</v>
      </c>
      <c r="L28" s="43">
        <v>123.97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27.729999999999997</v>
      </c>
      <c r="H32" s="19">
        <f t="shared" ref="H32" si="7">SUM(H25:H31)</f>
        <v>22.6</v>
      </c>
      <c r="I32" s="19">
        <f t="shared" ref="I32" si="8">SUM(I25:I31)</f>
        <v>99.75</v>
      </c>
      <c r="J32" s="19">
        <f t="shared" ref="J32:L32" si="9">SUM(J25:J31)</f>
        <v>690.38</v>
      </c>
      <c r="K32" s="25"/>
      <c r="L32" s="19">
        <f t="shared" si="9"/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27.729999999999997</v>
      </c>
      <c r="H43" s="32">
        <f t="shared" ref="H43" si="15">H32+H42</f>
        <v>22.6</v>
      </c>
      <c r="I43" s="32">
        <f t="shared" ref="I43" si="16">I32+I42</f>
        <v>99.75</v>
      </c>
      <c r="J43" s="32">
        <f t="shared" ref="J43:L43" si="17">J32+J42</f>
        <v>690.38</v>
      </c>
      <c r="K43" s="32"/>
      <c r="L43" s="32">
        <f t="shared" si="17"/>
        <v>123.97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120</v>
      </c>
      <c r="G44" s="40">
        <v>11.3</v>
      </c>
      <c r="H44" s="40">
        <v>10.6</v>
      </c>
      <c r="I44" s="40">
        <v>14.1</v>
      </c>
      <c r="J44" s="40">
        <v>190.2</v>
      </c>
      <c r="K44" s="41" t="s">
        <v>55</v>
      </c>
      <c r="L44" s="40"/>
    </row>
    <row r="45" spans="1:12" ht="14.4" x14ac:dyDescent="0.3">
      <c r="A45" s="23"/>
      <c r="B45" s="15"/>
      <c r="C45" s="11"/>
      <c r="D45" s="51" t="s">
        <v>21</v>
      </c>
      <c r="E45" s="42" t="s">
        <v>56</v>
      </c>
      <c r="F45" s="43">
        <v>150</v>
      </c>
      <c r="G45" s="43">
        <v>5.0999999999999996</v>
      </c>
      <c r="H45" s="43">
        <v>9.15</v>
      </c>
      <c r="I45" s="43">
        <v>34.200000000000003</v>
      </c>
      <c r="J45" s="43">
        <v>244.5</v>
      </c>
      <c r="K45" s="44" t="s">
        <v>57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0.3</v>
      </c>
      <c r="H46" s="43">
        <v>0</v>
      </c>
      <c r="I46" s="43">
        <v>15.2</v>
      </c>
      <c r="J46" s="43">
        <v>60</v>
      </c>
      <c r="K46" s="44" t="s">
        <v>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60</v>
      </c>
      <c r="F47" s="43">
        <v>50</v>
      </c>
      <c r="G47" s="43">
        <v>3.3</v>
      </c>
      <c r="H47" s="43">
        <v>0.6</v>
      </c>
      <c r="I47" s="43">
        <v>17.100000000000001</v>
      </c>
      <c r="J47" s="43">
        <v>90.5</v>
      </c>
      <c r="K47" s="44" t="s">
        <v>61</v>
      </c>
      <c r="L47" s="43">
        <v>123.97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</v>
      </c>
      <c r="H51" s="19">
        <f t="shared" ref="H51" si="19">SUM(H44:H50)</f>
        <v>20.350000000000001</v>
      </c>
      <c r="I51" s="19">
        <f t="shared" ref="I51" si="20">SUM(I44:I50)</f>
        <v>80.599999999999994</v>
      </c>
      <c r="J51" s="19">
        <f t="shared" ref="J51:L51" si="21">SUM(J44:J50)</f>
        <v>585.20000000000005</v>
      </c>
      <c r="K51" s="25"/>
      <c r="L51" s="19">
        <f t="shared" si="21"/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520</v>
      </c>
      <c r="G62" s="32">
        <f t="shared" ref="G62" si="26">G51+G61</f>
        <v>20</v>
      </c>
      <c r="H62" s="32">
        <f t="shared" ref="H62" si="27">H51+H61</f>
        <v>20.350000000000001</v>
      </c>
      <c r="I62" s="32">
        <f t="shared" ref="I62" si="28">I51+I61</f>
        <v>80.599999999999994</v>
      </c>
      <c r="J62" s="32">
        <f t="shared" ref="J62:L62" si="29">J51+J61</f>
        <v>585.20000000000005</v>
      </c>
      <c r="K62" s="32"/>
      <c r="L62" s="32">
        <f t="shared" si="29"/>
        <v>123.97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10.53</v>
      </c>
      <c r="H63" s="40">
        <v>15.5</v>
      </c>
      <c r="I63" s="40">
        <v>34.4</v>
      </c>
      <c r="J63" s="40">
        <v>298.2</v>
      </c>
      <c r="K63" s="41" t="s">
        <v>63</v>
      </c>
      <c r="L63" s="40"/>
    </row>
    <row r="64" spans="1:12" ht="14.4" x14ac:dyDescent="0.3">
      <c r="A64" s="23"/>
      <c r="B64" s="15"/>
      <c r="C64" s="11"/>
      <c r="D64" s="51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47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48</v>
      </c>
      <c r="F66" s="43">
        <v>50</v>
      </c>
      <c r="G66" s="43">
        <v>3.95</v>
      </c>
      <c r="H66" s="43">
        <v>0.5</v>
      </c>
      <c r="I66" s="43">
        <v>21.15</v>
      </c>
      <c r="J66" s="43">
        <v>118.33</v>
      </c>
      <c r="K66" s="44" t="s">
        <v>39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64</v>
      </c>
      <c r="F67" s="43">
        <v>150</v>
      </c>
      <c r="G67" s="43">
        <v>0.68</v>
      </c>
      <c r="H67" s="43">
        <v>0.68</v>
      </c>
      <c r="I67" s="43">
        <v>14.3</v>
      </c>
      <c r="J67" s="43">
        <v>68.400000000000006</v>
      </c>
      <c r="K67" s="44"/>
      <c r="L67" s="43"/>
    </row>
    <row r="68" spans="1:12" ht="14.4" x14ac:dyDescent="0.3">
      <c r="A68" s="23"/>
      <c r="B68" s="15"/>
      <c r="C68" s="11"/>
      <c r="D68" s="51" t="s">
        <v>30</v>
      </c>
      <c r="E68" s="42"/>
      <c r="F68" s="43"/>
      <c r="G68" s="43"/>
      <c r="H68" s="43"/>
      <c r="I68" s="43"/>
      <c r="J68" s="43"/>
      <c r="K68" s="44"/>
      <c r="L68" s="43">
        <v>123.97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15.36</v>
      </c>
      <c r="H70" s="19">
        <f t="shared" ref="H70" si="31">SUM(H63:H69)</f>
        <v>16.68</v>
      </c>
      <c r="I70" s="19">
        <f t="shared" ref="I70" si="32">SUM(I63:I69)</f>
        <v>84.85</v>
      </c>
      <c r="J70" s="19">
        <f t="shared" ref="J70:L70" si="33">SUM(J63:J69)</f>
        <v>542.92999999999995</v>
      </c>
      <c r="K70" s="25"/>
      <c r="L70" s="19">
        <f t="shared" si="33"/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600</v>
      </c>
      <c r="G81" s="32">
        <f t="shared" ref="G81" si="38">G70+G80</f>
        <v>15.36</v>
      </c>
      <c r="H81" s="32">
        <f t="shared" ref="H81" si="39">H70+H80</f>
        <v>16.68</v>
      </c>
      <c r="I81" s="32">
        <f t="shared" ref="I81" si="40">I70+I80</f>
        <v>84.85</v>
      </c>
      <c r="J81" s="32">
        <f t="shared" ref="J81:L81" si="41">J70+J80</f>
        <v>542.92999999999995</v>
      </c>
      <c r="K81" s="32"/>
      <c r="L81" s="32">
        <f t="shared" si="41"/>
        <v>123.97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120</v>
      </c>
      <c r="G82" s="40">
        <v>10.25</v>
      </c>
      <c r="H82" s="40">
        <v>10.4</v>
      </c>
      <c r="I82" s="40">
        <v>9.8000000000000007</v>
      </c>
      <c r="J82" s="40">
        <v>156.6</v>
      </c>
      <c r="K82" s="41" t="s">
        <v>91</v>
      </c>
      <c r="L82" s="40"/>
    </row>
    <row r="83" spans="1:12" ht="14.4" x14ac:dyDescent="0.3">
      <c r="A83" s="23"/>
      <c r="B83" s="15"/>
      <c r="C83" s="11"/>
      <c r="D83" s="6" t="s">
        <v>21</v>
      </c>
      <c r="E83" s="42" t="s">
        <v>66</v>
      </c>
      <c r="F83" s="43">
        <v>150</v>
      </c>
      <c r="G83" s="43">
        <v>4.5</v>
      </c>
      <c r="H83" s="43">
        <v>4.57</v>
      </c>
      <c r="I83" s="43">
        <v>23.5</v>
      </c>
      <c r="J83" s="43">
        <v>145.80000000000001</v>
      </c>
      <c r="K83" s="44" t="s">
        <v>67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0.18</v>
      </c>
      <c r="H84" s="43">
        <v>0</v>
      </c>
      <c r="I84" s="43">
        <v>15</v>
      </c>
      <c r="J84" s="43">
        <v>58</v>
      </c>
      <c r="K84" s="44" t="s">
        <v>53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68</v>
      </c>
      <c r="F85" s="43">
        <v>60</v>
      </c>
      <c r="G85" s="43">
        <v>3.96</v>
      </c>
      <c r="H85" s="43">
        <v>0.72</v>
      </c>
      <c r="I85" s="43">
        <v>20.52</v>
      </c>
      <c r="J85" s="43">
        <v>108.6</v>
      </c>
      <c r="K85" s="44" t="s">
        <v>61</v>
      </c>
      <c r="L85" s="43"/>
    </row>
    <row r="86" spans="1:12" ht="14.4" x14ac:dyDescent="0.3">
      <c r="A86" s="23"/>
      <c r="B86" s="15"/>
      <c r="C86" s="11"/>
      <c r="D86" s="7" t="s">
        <v>41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1" t="s">
        <v>26</v>
      </c>
      <c r="E87" s="42"/>
      <c r="F87" s="43"/>
      <c r="G87" s="43"/>
      <c r="H87" s="43"/>
      <c r="I87" s="43"/>
      <c r="J87" s="43"/>
      <c r="K87" s="44"/>
      <c r="L87" s="43">
        <v>123.97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18.89</v>
      </c>
      <c r="H89" s="19">
        <f t="shared" ref="H89" si="43">SUM(H82:H88)</f>
        <v>15.690000000000001</v>
      </c>
      <c r="I89" s="19">
        <f t="shared" ref="I89" si="44">SUM(I82:I88)</f>
        <v>68.819999999999993</v>
      </c>
      <c r="J89" s="19">
        <f t="shared" ref="J89:L89" si="45">SUM(J82:J88)</f>
        <v>469</v>
      </c>
      <c r="K89" s="25"/>
      <c r="L89" s="19">
        <f t="shared" si="45"/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18.89</v>
      </c>
      <c r="H100" s="32">
        <f t="shared" ref="H100" si="51">H89+H99</f>
        <v>15.690000000000001</v>
      </c>
      <c r="I100" s="32">
        <f t="shared" ref="I100" si="52">I89+I99</f>
        <v>68.819999999999993</v>
      </c>
      <c r="J100" s="32">
        <f t="shared" ref="J100:L100" si="53">J89+J99</f>
        <v>469</v>
      </c>
      <c r="K100" s="32"/>
      <c r="L100" s="32">
        <f t="shared" si="53"/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9.6</v>
      </c>
      <c r="H101" s="40">
        <v>13.7</v>
      </c>
      <c r="I101" s="40">
        <v>28.8</v>
      </c>
      <c r="J101" s="40">
        <v>220.6</v>
      </c>
      <c r="K101" s="41" t="s">
        <v>69</v>
      </c>
      <c r="L101" s="40"/>
    </row>
    <row r="102" spans="1:12" ht="14.4" x14ac:dyDescent="0.3">
      <c r="A102" s="23"/>
      <c r="B102" s="15"/>
      <c r="C102" s="11"/>
      <c r="D102" s="6" t="s">
        <v>23</v>
      </c>
      <c r="E102" s="42" t="s">
        <v>70</v>
      </c>
      <c r="F102" s="43">
        <v>50</v>
      </c>
      <c r="G102" s="43">
        <v>5</v>
      </c>
      <c r="H102" s="43">
        <v>4.4000000000000004</v>
      </c>
      <c r="I102" s="43">
        <v>25.2</v>
      </c>
      <c r="J102" s="43">
        <v>156</v>
      </c>
      <c r="K102" s="44" t="s">
        <v>71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 t="s">
        <v>47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48</v>
      </c>
      <c r="F104" s="43">
        <v>50</v>
      </c>
      <c r="G104" s="43">
        <v>3.95</v>
      </c>
      <c r="H104" s="43">
        <v>0.5</v>
      </c>
      <c r="I104" s="43">
        <v>21.15</v>
      </c>
      <c r="J104" s="43">
        <v>118.33</v>
      </c>
      <c r="K104" s="44" t="s">
        <v>49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123.97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18.75</v>
      </c>
      <c r="H108" s="19">
        <f t="shared" si="54"/>
        <v>18.600000000000001</v>
      </c>
      <c r="I108" s="19">
        <f t="shared" si="54"/>
        <v>90.15</v>
      </c>
      <c r="J108" s="19">
        <f t="shared" si="54"/>
        <v>552.93000000000006</v>
      </c>
      <c r="K108" s="25"/>
      <c r="L108" s="19">
        <f t="shared" ref="L108" si="55">SUM(L101:L107)</f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18.75</v>
      </c>
      <c r="H119" s="32">
        <f t="shared" ref="H119" si="59">H108+H118</f>
        <v>18.600000000000001</v>
      </c>
      <c r="I119" s="32">
        <f t="shared" ref="I119" si="60">I108+I118</f>
        <v>90.15</v>
      </c>
      <c r="J119" s="32">
        <f t="shared" ref="J119:L119" si="61">J108+J118</f>
        <v>552.93000000000006</v>
      </c>
      <c r="K119" s="32"/>
      <c r="L119" s="32">
        <f t="shared" si="61"/>
        <v>123.97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120</v>
      </c>
      <c r="G120" s="40">
        <v>10.25</v>
      </c>
      <c r="H120" s="40">
        <v>10.4</v>
      </c>
      <c r="I120" s="40">
        <v>9.8000000000000007</v>
      </c>
      <c r="J120" s="40">
        <v>156.6</v>
      </c>
      <c r="K120" s="41" t="s">
        <v>73</v>
      </c>
      <c r="L120" s="40"/>
    </row>
    <row r="121" spans="1:12" ht="14.4" x14ac:dyDescent="0.3">
      <c r="A121" s="14"/>
      <c r="B121" s="15"/>
      <c r="C121" s="11"/>
      <c r="D121" s="51" t="s">
        <v>21</v>
      </c>
      <c r="E121" s="42" t="s">
        <v>74</v>
      </c>
      <c r="F121" s="43">
        <v>150</v>
      </c>
      <c r="G121" s="43">
        <v>3.8</v>
      </c>
      <c r="H121" s="43">
        <v>6.8</v>
      </c>
      <c r="I121" s="43">
        <v>38.9</v>
      </c>
      <c r="J121" s="43">
        <v>219.3</v>
      </c>
      <c r="K121" s="44" t="s">
        <v>75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0.18</v>
      </c>
      <c r="H122" s="43">
        <v>0</v>
      </c>
      <c r="I122" s="43">
        <v>15</v>
      </c>
      <c r="J122" s="43">
        <v>58</v>
      </c>
      <c r="K122" s="44" t="s">
        <v>53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60</v>
      </c>
      <c r="F123" s="43">
        <v>50</v>
      </c>
      <c r="G123" s="43">
        <v>3.3</v>
      </c>
      <c r="H123" s="43">
        <v>0.6</v>
      </c>
      <c r="I123" s="43">
        <v>17.100000000000001</v>
      </c>
      <c r="J123" s="43">
        <v>90.5</v>
      </c>
      <c r="K123" s="44" t="s">
        <v>61</v>
      </c>
      <c r="L123" s="43">
        <v>123.97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17.53</v>
      </c>
      <c r="H127" s="19">
        <f t="shared" si="62"/>
        <v>17.8</v>
      </c>
      <c r="I127" s="19">
        <f t="shared" si="62"/>
        <v>80.800000000000011</v>
      </c>
      <c r="J127" s="19">
        <f t="shared" si="62"/>
        <v>524.4</v>
      </c>
      <c r="K127" s="25"/>
      <c r="L127" s="19">
        <f t="shared" ref="L127" si="63">SUM(L120:L126)</f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17.53</v>
      </c>
      <c r="H138" s="32">
        <f t="shared" ref="H138" si="67">H127+H137</f>
        <v>17.8</v>
      </c>
      <c r="I138" s="32">
        <f t="shared" ref="I138" si="68">I127+I137</f>
        <v>80.800000000000011</v>
      </c>
      <c r="J138" s="32">
        <f t="shared" ref="J138:L138" si="69">J127+J137</f>
        <v>524.4</v>
      </c>
      <c r="K138" s="32"/>
      <c r="L138" s="32">
        <f t="shared" si="69"/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200</v>
      </c>
      <c r="G139" s="40">
        <v>10.1</v>
      </c>
      <c r="H139" s="40">
        <v>14.2</v>
      </c>
      <c r="I139" s="40">
        <v>28.4</v>
      </c>
      <c r="J139" s="40">
        <v>220.6</v>
      </c>
      <c r="K139" s="41" t="s">
        <v>77</v>
      </c>
      <c r="L139" s="40"/>
    </row>
    <row r="140" spans="1:12" ht="14.4" x14ac:dyDescent="0.3">
      <c r="A140" s="23"/>
      <c r="B140" s="15"/>
      <c r="C140" s="11"/>
      <c r="D140" s="51" t="s">
        <v>41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0.3</v>
      </c>
      <c r="H141" s="43">
        <v>0</v>
      </c>
      <c r="I141" s="43">
        <v>15.2</v>
      </c>
      <c r="J141" s="43">
        <v>60</v>
      </c>
      <c r="K141" s="44" t="s">
        <v>80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48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118.33</v>
      </c>
      <c r="K142" s="44" t="s">
        <v>39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64</v>
      </c>
      <c r="F143" s="43">
        <v>150</v>
      </c>
      <c r="G143" s="43">
        <v>0.68</v>
      </c>
      <c r="H143" s="43">
        <v>0.68</v>
      </c>
      <c r="I143" s="43">
        <v>14.3</v>
      </c>
      <c r="J143" s="43">
        <v>68.400000000000006</v>
      </c>
      <c r="K143" s="44" t="s">
        <v>78</v>
      </c>
      <c r="L143" s="43">
        <v>123.97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15.030000000000001</v>
      </c>
      <c r="H146" s="19">
        <f t="shared" si="70"/>
        <v>15.379999999999999</v>
      </c>
      <c r="I146" s="19">
        <f t="shared" si="70"/>
        <v>79.05</v>
      </c>
      <c r="J146" s="19">
        <f t="shared" si="70"/>
        <v>467.33000000000004</v>
      </c>
      <c r="K146" s="25"/>
      <c r="L146" s="19">
        <f t="shared" ref="L146" si="71">SUM(L139:L145)</f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15.030000000000001</v>
      </c>
      <c r="H157" s="32">
        <f t="shared" ref="H157" si="75">H146+H156</f>
        <v>15.379999999999999</v>
      </c>
      <c r="I157" s="32">
        <f t="shared" ref="I157" si="76">I146+I156</f>
        <v>79.05</v>
      </c>
      <c r="J157" s="32">
        <f t="shared" ref="J157:L157" si="77">J146+J156</f>
        <v>467.33000000000004</v>
      </c>
      <c r="K157" s="32"/>
      <c r="L157" s="32">
        <f t="shared" si="77"/>
        <v>123.97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150</v>
      </c>
      <c r="G158" s="40">
        <v>11.6</v>
      </c>
      <c r="H158" s="40">
        <v>16.600000000000001</v>
      </c>
      <c r="I158" s="40">
        <v>26.9</v>
      </c>
      <c r="J158" s="40">
        <v>287.2</v>
      </c>
      <c r="K158" s="41" t="s">
        <v>82</v>
      </c>
      <c r="L158" s="40"/>
    </row>
    <row r="159" spans="1:12" ht="14.4" x14ac:dyDescent="0.3">
      <c r="A159" s="23"/>
      <c r="B159" s="15"/>
      <c r="C159" s="11"/>
      <c r="D159" s="51" t="s">
        <v>26</v>
      </c>
      <c r="E159" s="42" t="s">
        <v>83</v>
      </c>
      <c r="F159" s="43">
        <v>100</v>
      </c>
      <c r="G159" s="43">
        <v>0.78</v>
      </c>
      <c r="H159" s="43">
        <v>0.1</v>
      </c>
      <c r="I159" s="43">
        <v>2.66</v>
      </c>
      <c r="J159" s="43">
        <v>12.65</v>
      </c>
      <c r="K159" s="44" t="s">
        <v>84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 t="s">
        <v>47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4.68</v>
      </c>
      <c r="H161" s="43">
        <v>0.6</v>
      </c>
      <c r="I161" s="43">
        <v>28.98</v>
      </c>
      <c r="J161" s="43">
        <v>140.16</v>
      </c>
      <c r="K161" s="44" t="s">
        <v>39</v>
      </c>
      <c r="L161" s="43">
        <v>123.97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17.259999999999998</v>
      </c>
      <c r="H165" s="19">
        <f t="shared" si="78"/>
        <v>17.300000000000004</v>
      </c>
      <c r="I165" s="19">
        <f t="shared" si="78"/>
        <v>73.540000000000006</v>
      </c>
      <c r="J165" s="19">
        <f t="shared" si="78"/>
        <v>498.01</v>
      </c>
      <c r="K165" s="25"/>
      <c r="L165" s="19">
        <f t="shared" ref="L165" si="79">SUM(L158:L164)</f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17.259999999999998</v>
      </c>
      <c r="H176" s="32">
        <f t="shared" ref="H176" si="83">H165+H175</f>
        <v>17.300000000000004</v>
      </c>
      <c r="I176" s="32">
        <f t="shared" ref="I176" si="84">I165+I175</f>
        <v>73.540000000000006</v>
      </c>
      <c r="J176" s="32">
        <f t="shared" ref="J176:L176" si="85">J165+J175</f>
        <v>498.01</v>
      </c>
      <c r="K176" s="32"/>
      <c r="L176" s="32">
        <f t="shared" si="85"/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90</v>
      </c>
      <c r="G177" s="60">
        <v>11.6</v>
      </c>
      <c r="H177" s="40">
        <v>11.8</v>
      </c>
      <c r="I177" s="40">
        <v>13</v>
      </c>
      <c r="J177" s="40">
        <v>159</v>
      </c>
      <c r="K177" s="41">
        <v>106</v>
      </c>
      <c r="L177" s="40"/>
    </row>
    <row r="178" spans="1:12" ht="14.4" x14ac:dyDescent="0.3">
      <c r="A178" s="23"/>
      <c r="B178" s="15"/>
      <c r="C178" s="11"/>
      <c r="D178" s="51" t="s">
        <v>21</v>
      </c>
      <c r="E178" s="42" t="s">
        <v>85</v>
      </c>
      <c r="F178" s="43">
        <v>150</v>
      </c>
      <c r="G178" s="43">
        <v>5.0999999999999996</v>
      </c>
      <c r="H178" s="43">
        <v>9.15</v>
      </c>
      <c r="I178" s="43">
        <v>34.200000000000003</v>
      </c>
      <c r="J178" s="43">
        <v>244.5</v>
      </c>
      <c r="K178" s="44" t="s">
        <v>86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0.18</v>
      </c>
      <c r="H179" s="43">
        <v>0</v>
      </c>
      <c r="I179" s="43">
        <v>15</v>
      </c>
      <c r="J179" s="43">
        <v>58</v>
      </c>
      <c r="K179" s="44" t="s">
        <v>53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4.68</v>
      </c>
      <c r="H180" s="43">
        <v>0.6</v>
      </c>
      <c r="I180" s="43">
        <v>28.98</v>
      </c>
      <c r="J180" s="43">
        <v>140.16</v>
      </c>
      <c r="K180" s="44" t="s">
        <v>39</v>
      </c>
      <c r="L180" s="43">
        <v>123.97</v>
      </c>
    </row>
    <row r="181" spans="1:12" ht="14.4" x14ac:dyDescent="0.3">
      <c r="A181" s="23"/>
      <c r="B181" s="15"/>
      <c r="C181" s="11"/>
      <c r="D181" s="7" t="s">
        <v>41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21.56</v>
      </c>
      <c r="H184" s="19">
        <f t="shared" si="86"/>
        <v>21.550000000000004</v>
      </c>
      <c r="I184" s="19">
        <f t="shared" si="86"/>
        <v>91.18</v>
      </c>
      <c r="J184" s="19">
        <f t="shared" si="86"/>
        <v>601.66</v>
      </c>
      <c r="K184" s="25"/>
      <c r="L184" s="19">
        <f t="shared" ref="L184" si="87">SUM(L177:L183)</f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21.56</v>
      </c>
      <c r="H195" s="32">
        <f t="shared" ref="H195" si="91">H184+H194</f>
        <v>21.550000000000004</v>
      </c>
      <c r="I195" s="32">
        <f t="shared" ref="I195" si="92">I184+I194</f>
        <v>91.18</v>
      </c>
      <c r="J195" s="32">
        <f t="shared" ref="J195:L195" si="93">J184+J194</f>
        <v>601.66</v>
      </c>
      <c r="K195" s="32"/>
      <c r="L195" s="32">
        <f t="shared" si="93"/>
        <v>123.97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18.925999999999998</v>
      </c>
      <c r="H196" s="34">
        <f t="shared" si="94"/>
        <v>18.561000000000003</v>
      </c>
      <c r="I196" s="34">
        <f t="shared" si="94"/>
        <v>81.519000000000005</v>
      </c>
      <c r="J196" s="34">
        <f t="shared" si="94"/>
        <v>544.2170000000001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MWE</cp:lastModifiedBy>
  <dcterms:created xsi:type="dcterms:W3CDTF">2022-05-16T14:23:56Z</dcterms:created>
  <dcterms:modified xsi:type="dcterms:W3CDTF">2026-01-12T08:45:26Z</dcterms:modified>
</cp:coreProperties>
</file>